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225" windowWidth="19440" windowHeight="11445"/>
  </bookViews>
  <sheets>
    <sheet name="čerpanie" sheetId="1" r:id="rId1"/>
  </sheets>
  <definedNames>
    <definedName name="_xlnm.Print_Area" localSheetId="0">čerpanie!$B$3:$I$12</definedName>
  </definedNames>
  <calcPr calcId="162913"/>
</workbook>
</file>

<file path=xl/calcChain.xml><?xml version="1.0" encoding="utf-8"?>
<calcChain xmlns="http://schemas.openxmlformats.org/spreadsheetml/2006/main">
  <c r="H9" i="1" l="1"/>
  <c r="G11" i="1" l="1"/>
  <c r="E9" i="1" l="1"/>
  <c r="E10" i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<sst xmlns="http://schemas.openxmlformats.org/spreadsheetml/2006/main" count="12" uniqueCount="9">
  <si>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</si>
  <si>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</si>
  <si>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</si>
  <si>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</si>
  <si>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</si>
  <si>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</si>
  <si>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</si>
  <si>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</si>
  <si>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01.03.2023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</si>
</sst>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4" fontId="2" fillId="0" borderId="0" xfId="0" applyNumberFormat="1" applyFont="1" applyFill="1"/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93518</xdr:rowOff>
        </xdr:from>
        <xdr:to>
          <xdr:col>2</xdr:col>
          <xdr:colOff>277091</xdr:colOff>
          <xdr:row>21</xdr:row>
          <xdr:rowOff>150668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D30" sqref="D30"/>
    </sheetView>
  </sheetViews>
  <sheetFormatPr defaultColWidth="9.140625" defaultRowHeight="15" x14ac:dyDescent="0.25"/>
  <cols>
    <col min="1" max="1" width="9.140625" style="22"/>
    <col min="2" max="2" width="11" style="22" customWidth="1"/>
    <col min="3" max="3" width="15.42578125" style="22" bestFit="1" customWidth="1"/>
    <col min="4" max="4" width="18.28515625" style="22" customWidth="1"/>
    <col min="5" max="5" width="15.140625" style="22" customWidth="1"/>
    <col min="6" max="6" width="14" style="22" bestFit="1" customWidth="1"/>
    <col min="7" max="7" width="18.42578125" style="22" customWidth="1"/>
    <col min="8" max="8" width="13.85546875" style="22" customWidth="1"/>
    <col min="9" max="9" width="13.28515625" style="22" customWidth="1"/>
    <col min="10" max="16384" width="9.140625" style="22"/>
  </cols>
  <sheetData>
    <row r="3" spans="2:9" ht="28.5" customHeight="1" x14ac:dyDescent="0.25">
      <c r="B3" s="18" t="s">
        <v>6</v>
      </c>
      <c r="C3" s="19"/>
      <c r="D3" s="19"/>
      <c r="E3" s="19"/>
      <c r="F3" s="19"/>
      <c r="G3" s="19"/>
      <c r="H3" s="19"/>
      <c r="I3" s="20"/>
    </row>
    <row r="4" spans="2:9" x14ac:dyDescent="0.25">
      <c r="B4" s="23"/>
      <c r="C4" s="24"/>
      <c r="D4" s="24"/>
      <c r="E4" s="24"/>
      <c r="F4" s="24"/>
      <c r="G4" s="24"/>
      <c r="H4" s="24"/>
      <c r="I4" s="25"/>
    </row>
    <row r="5" spans="2:9" s="26" customFormat="1" ht="15" customHeight="1" x14ac:dyDescent="0.25">
      <c r="B5" s="10" t="s">
        <v>0</v>
      </c>
      <c r="C5" s="18" t="s">
        <v>7</v>
      </c>
      <c r="D5" s="19"/>
      <c r="E5" s="20"/>
      <c r="F5" s="11" t="s">
        <v>8</v>
      </c>
      <c r="G5" s="12"/>
      <c r="H5" s="12"/>
      <c r="I5" s="15" t="s">
        <v>5</v>
      </c>
    </row>
    <row r="6" spans="2:9" ht="15" customHeight="1" x14ac:dyDescent="0.25">
      <c r="B6" s="27"/>
      <c r="C6" s="14" t="s">
        <v>2</v>
      </c>
      <c r="D6" s="21" t="s">
        <v>4</v>
      </c>
      <c r="E6" s="15" t="s">
        <v>1</v>
      </c>
      <c r="F6" s="10" t="s">
        <v>3</v>
      </c>
      <c r="G6" s="15" t="s">
        <v>4</v>
      </c>
      <c r="H6" s="10" t="s">
        <v>1</v>
      </c>
      <c r="I6" s="28"/>
    </row>
    <row r="7" spans="2:9" ht="30" customHeight="1" x14ac:dyDescent="0.25">
      <c r="B7" s="27"/>
      <c r="C7" s="14"/>
      <c r="D7" s="29"/>
      <c r="E7" s="16"/>
      <c r="F7" s="13"/>
      <c r="G7" s="16"/>
      <c r="H7" s="13"/>
      <c r="I7" s="28"/>
    </row>
    <row r="8" spans="2:9" ht="15" customHeight="1" x14ac:dyDescent="0.25">
      <c r="B8" s="27"/>
      <c r="C8" s="14"/>
      <c r="D8" s="30"/>
      <c r="E8" s="17"/>
      <c r="F8" s="13"/>
      <c r="G8" s="17"/>
      <c r="H8" s="13"/>
      <c r="I8" s="31"/>
    </row>
    <row r="9" spans="2:9" x14ac:dyDescent="0.25">
      <c r="B9" s="9">
        <v>1</v>
      </c>
      <c r="C9" s="6">
        <v>131523744</v>
      </c>
      <c r="D9" s="7">
        <v>28727970</v>
      </c>
      <c r="E9" s="6">
        <f>C9+D9</f>
        <v>160251714</v>
      </c>
      <c r="F9" s="7">
        <v>131489846.3</v>
      </c>
      <c r="G9" s="7">
        <v>28592449.599999998</v>
      </c>
      <c r="H9" s="1">
        <f>F9+G9</f>
        <v>160082295.90000001</v>
      </c>
      <c r="I9" s="4">
        <f>H9*100/E9</f>
        <v>99.894280007513686</v>
      </c>
    </row>
    <row r="10" spans="2:9" x14ac:dyDescent="0.25">
      <c r="B10" s="9">
        <v>2</v>
      </c>
      <c r="C10" s="6">
        <v>27548168</v>
      </c>
      <c r="D10" s="7">
        <v>6030700</v>
      </c>
      <c r="E10" s="6">
        <f>C10+D10</f>
        <v>33578868</v>
      </c>
      <c r="F10" s="7">
        <v>16834271.920000002</v>
      </c>
      <c r="G10" s="34">
        <v>3680317.37</v>
      </c>
      <c r="H10" s="1">
        <f>F10+G10</f>
        <v>20514589.290000003</v>
      </c>
      <c r="I10" s="4">
        <f>H10*100/E10</f>
        <v>61.09374887205847</v>
      </c>
    </row>
    <row r="11" spans="2:9" x14ac:dyDescent="0.25">
      <c r="B11" s="8" t="s">
        <v>1</v>
      </c>
      <c r="C11" s="2">
        <f t="shared" ref="C11" si="0">SUM(C9:C10)</f>
        <v>159071912</v>
      </c>
      <c r="D11" s="2">
        <f>SUM(D9:D10)</f>
        <v>34758670</v>
      </c>
      <c r="E11" s="2">
        <f>SUM(E9:E10)</f>
        <v>193830582</v>
      </c>
      <c r="F11" s="3">
        <f>SUM(F9:F10)</f>
        <v>148324118.22</v>
      </c>
      <c r="G11" s="3">
        <f>SUM(G9:G10)</f>
        <v>32272766.969999999</v>
      </c>
      <c r="H11" s="3">
        <f>SUM(H9:H10)</f>
        <v>180596885.19</v>
      </c>
      <c r="I11" s="5">
        <f>H11*100/E11</f>
        <v>93.172544459470288</v>
      </c>
    </row>
    <row r="13" spans="2:9" x14ac:dyDescent="0.25">
      <c r="F13" s="32"/>
    </row>
    <row r="14" spans="2:9" x14ac:dyDescent="0.25">
      <c r="F14" s="32"/>
    </row>
    <row r="15" spans="2:9" x14ac:dyDescent="0.25">
      <c r="F15" s="32"/>
      <c r="G15" s="35"/>
      <c r="H15" s="36"/>
    </row>
    <row r="16" spans="2:9" x14ac:dyDescent="0.25">
      <c r="F16" s="32"/>
      <c r="G16" s="32"/>
      <c r="H16" s="32"/>
    </row>
    <row r="17" spans="5:11" x14ac:dyDescent="0.25">
      <c r="I17" s="32"/>
      <c r="J17" s="32"/>
      <c r="K17" s="32"/>
    </row>
    <row r="19" spans="5:11" x14ac:dyDescent="0.25">
      <c r="I19" s="35"/>
      <c r="J19" s="35"/>
    </row>
    <row r="20" spans="5:11" x14ac:dyDescent="0.25">
      <c r="E20" s="32"/>
    </row>
    <row r="21" spans="5:11" x14ac:dyDescent="0.25">
      <c r="I21" s="32"/>
    </row>
    <row r="24" spans="5:11" x14ac:dyDescent="0.25">
      <c r="E24" s="32"/>
    </row>
    <row r="26" spans="5:11" x14ac:dyDescent="0.25">
      <c r="G26" s="33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95250</xdr:rowOff>
              </from>
              <to>
                <xdr:col>2</xdr:col>
                <xdr:colOff>276225</xdr:colOff>
                <xdr:row>21</xdr:row>
                <xdr:rowOff>152400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čerpanie</vt:lpstr>
      <vt:lpstr>čerpanie!Oblasť_tlače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2023-03-02T09:24:34Z</dcterms:modified>
</cp:coreProperties>
</file>