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I24" i="1"/>
  <c r="H24" i="1"/>
  <c r="F24" i="1"/>
  <c r="E24" i="1"/>
  <c r="M6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J24" i="1" l="1"/>
  <c r="M24" i="1"/>
  <c r="G24" i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<sst xmlns="http://schemas.openxmlformats.org/spreadsheetml/2006/main" count="55" uniqueCount="54">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</sst>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58.283118326603777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01.11.2021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58.283118326603777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98.029641414651863</c:v>
                </c:pt>
                <c:pt idx="14">
                  <c:v>102.96419416033562</c:v>
                </c:pt>
                <c:pt idx="15">
                  <c:v>95.125874784084573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98.029641414651863</c:v>
                </c:pt>
                <c:pt idx="14">
                  <c:v>99.344505927294918</c:v>
                </c:pt>
                <c:pt idx="15">
                  <c:v>93.510365243826129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R12" sqref="R12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90" x14ac:dyDescent="0.25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823571.96000000008</v>
      </c>
      <c r="L9" s="1">
        <v>144042.78817800002</v>
      </c>
      <c r="M9" s="1">
        <f>D9-F9+K9+L9</f>
        <v>437725.86598407431</v>
      </c>
      <c r="P9" s="19"/>
      <c r="Q9" s="20"/>
      <c r="R9" s="22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665744.04358028388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37">
        <v>12</v>
      </c>
      <c r="F11" s="1">
        <v>25994164.489999998</v>
      </c>
      <c r="G11" s="1">
        <f t="shared" si="0"/>
        <v>93.672669970315582</v>
      </c>
      <c r="H11" s="38">
        <v>11</v>
      </c>
      <c r="I11" s="1">
        <v>25256884.489999998</v>
      </c>
      <c r="J11" s="1">
        <f t="shared" si="1"/>
        <v>91.015804959621235</v>
      </c>
      <c r="K11" s="1">
        <v>494457</v>
      </c>
      <c r="L11" s="1">
        <v>2394342.6099999989</v>
      </c>
      <c r="M11" s="1">
        <f t="shared" si="2"/>
        <v>4644633.5968635567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37">
        <v>10</v>
      </c>
      <c r="F12" s="1">
        <v>17459815.390000001</v>
      </c>
      <c r="G12" s="1">
        <f t="shared" si="0"/>
        <v>100.63664703370065</v>
      </c>
      <c r="H12" s="38">
        <v>10</v>
      </c>
      <c r="I12" s="1">
        <v>17459815.390000001</v>
      </c>
      <c r="J12" s="1">
        <f t="shared" si="1"/>
        <v>100.63664703370065</v>
      </c>
      <c r="K12" s="1">
        <v>188634.93999999994</v>
      </c>
      <c r="L12" s="1">
        <v>1542301.7000000011</v>
      </c>
      <c r="M12" s="1">
        <f>D12-F12+K12+L12</f>
        <v>1620482.4465759885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376398.12</v>
      </c>
      <c r="G16" s="1">
        <f t="shared" si="0"/>
        <v>58.283118326603777</v>
      </c>
      <c r="H16" s="38">
        <v>3</v>
      </c>
      <c r="I16" s="1">
        <v>376398.07</v>
      </c>
      <c r="J16" s="1">
        <f t="shared" si="1"/>
        <v>58.283110584386797</v>
      </c>
      <c r="K16" s="1">
        <v>1307.8300000000017</v>
      </c>
      <c r="L16" s="1">
        <v>61596.340182000007</v>
      </c>
      <c r="M16" s="1">
        <f t="shared" si="2"/>
        <v>332315.90182851045</v>
      </c>
    </row>
    <row r="17" spans="2:13" x14ac:dyDescent="0.25">
      <c r="B17" s="8" t="s">
        <v>23</v>
      </c>
      <c r="C17" s="9" t="s">
        <v>24</v>
      </c>
      <c r="D17" s="10">
        <v>958133.55</v>
      </c>
      <c r="E17" s="37">
        <v>3</v>
      </c>
      <c r="F17" s="1">
        <v>659967</v>
      </c>
      <c r="G17" s="1">
        <f t="shared" si="0"/>
        <v>68.880481223102976</v>
      </c>
      <c r="H17" s="38">
        <v>3</v>
      </c>
      <c r="I17" s="1">
        <v>659967</v>
      </c>
      <c r="J17" s="1">
        <f t="shared" si="1"/>
        <v>68.880481223102976</v>
      </c>
      <c r="K17" s="1">
        <v>0</v>
      </c>
      <c r="L17" s="1">
        <v>31855.670000000013</v>
      </c>
      <c r="M17" s="1">
        <f t="shared" si="2"/>
        <v>330022.22000000009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>
        <v>142840</v>
      </c>
      <c r="L18" s="1">
        <v>36384.100000000006</v>
      </c>
      <c r="M18" s="1">
        <f t="shared" si="2"/>
        <v>3241066.0691107931</v>
      </c>
    </row>
    <row r="19" spans="2:13" x14ac:dyDescent="0.25">
      <c r="B19" s="8" t="s">
        <v>41</v>
      </c>
      <c r="C19" s="9" t="s">
        <v>46</v>
      </c>
      <c r="D19" s="1">
        <v>29568203.271697074</v>
      </c>
      <c r="E19" s="37">
        <v>32</v>
      </c>
      <c r="F19" s="1">
        <v>28985603.640000001</v>
      </c>
      <c r="G19" s="1">
        <f t="shared" si="0"/>
        <v>98.029641414651863</v>
      </c>
      <c r="H19" s="38">
        <v>32</v>
      </c>
      <c r="I19" s="1">
        <v>28985603.640000001</v>
      </c>
      <c r="J19" s="1">
        <f t="shared" si="1"/>
        <v>98.029641414651863</v>
      </c>
      <c r="K19" s="1">
        <v>106260</v>
      </c>
      <c r="L19" s="1">
        <v>3256626.19</v>
      </c>
      <c r="M19" s="1">
        <f>D19-F19+K19+L19</f>
        <v>3945485.8216970735</v>
      </c>
    </row>
    <row r="20" spans="2:13" x14ac:dyDescent="0.25">
      <c r="B20" s="8" t="s">
        <v>42</v>
      </c>
      <c r="C20" s="9" t="s">
        <v>47</v>
      </c>
      <c r="D20" s="10">
        <v>35693681.798519507</v>
      </c>
      <c r="E20" s="37">
        <v>25</v>
      </c>
      <c r="F20" s="1">
        <v>36751711.829999998</v>
      </c>
      <c r="G20" s="1">
        <f t="shared" si="0"/>
        <v>102.96419416033562</v>
      </c>
      <c r="H20" s="38">
        <v>22</v>
      </c>
      <c r="I20" s="1">
        <v>35459711.829999998</v>
      </c>
      <c r="J20" s="1">
        <f t="shared" si="1"/>
        <v>99.344505927294918</v>
      </c>
      <c r="K20" s="1">
        <v>20154.299999999988</v>
      </c>
      <c r="L20" s="1">
        <v>1226664.6500000001</v>
      </c>
      <c r="M20" s="1">
        <f t="shared" si="2"/>
        <v>188788.91851950902</v>
      </c>
    </row>
    <row r="21" spans="2:13" x14ac:dyDescent="0.25">
      <c r="B21" s="8" t="s">
        <v>43</v>
      </c>
      <c r="C21" s="9" t="s">
        <v>48</v>
      </c>
      <c r="D21" s="10">
        <v>12998994.729947908</v>
      </c>
      <c r="E21" s="37">
        <v>24</v>
      </c>
      <c r="F21" s="1">
        <v>12365407.449999999</v>
      </c>
      <c r="G21" s="1">
        <f t="shared" si="0"/>
        <v>95.125874784084573</v>
      </c>
      <c r="H21" s="38">
        <v>23</v>
      </c>
      <c r="I21" s="1">
        <v>12155407.449999999</v>
      </c>
      <c r="J21" s="1">
        <f t="shared" si="1"/>
        <v>93.510365243826129</v>
      </c>
      <c r="K21" s="1">
        <v>2862891.3</v>
      </c>
      <c r="L21" s="1">
        <v>56178.759999999944</v>
      </c>
      <c r="M21" s="1">
        <f t="shared" si="2"/>
        <v>3552657.3399479082</v>
      </c>
    </row>
    <row r="22" spans="2:13" x14ac:dyDescent="0.25">
      <c r="B22" s="8" t="s">
        <v>44</v>
      </c>
      <c r="C22" s="9" t="s">
        <v>49</v>
      </c>
      <c r="D22" s="10">
        <v>2749748.682486977</v>
      </c>
      <c r="E22" s="37">
        <v>11</v>
      </c>
      <c r="F22" s="1">
        <v>1703994.76</v>
      </c>
      <c r="G22" s="1">
        <f t="shared" si="0"/>
        <v>61.969109062681419</v>
      </c>
      <c r="H22" s="38">
        <v>11</v>
      </c>
      <c r="I22" s="1">
        <v>1703994.76</v>
      </c>
      <c r="J22" s="1">
        <f t="shared" si="1"/>
        <v>61.969109062681419</v>
      </c>
      <c r="K22" s="1">
        <v>717202.56</v>
      </c>
      <c r="L22" s="1">
        <v>134799.25</v>
      </c>
      <c r="M22" s="1">
        <f t="shared" si="2"/>
        <v>1897755.732486977</v>
      </c>
    </row>
    <row r="23" spans="2:13" x14ac:dyDescent="0.25">
      <c r="B23" s="8" t="s">
        <v>45</v>
      </c>
      <c r="C23" s="9" t="s">
        <v>50</v>
      </c>
      <c r="D23" s="10">
        <v>1499862.9177201693</v>
      </c>
      <c r="E23" s="37">
        <v>8</v>
      </c>
      <c r="F23" s="1">
        <v>1267593.1100000001</v>
      </c>
      <c r="G23" s="1">
        <f t="shared" si="0"/>
        <v>84.513930908217574</v>
      </c>
      <c r="H23" s="38">
        <v>8</v>
      </c>
      <c r="I23" s="1">
        <v>1267593.1100000001</v>
      </c>
      <c r="J23" s="1">
        <f t="shared" si="1"/>
        <v>84.513930908217574</v>
      </c>
      <c r="K23" s="1">
        <v>218572</v>
      </c>
      <c r="L23" s="1">
        <v>0</v>
      </c>
      <c r="M23" s="1">
        <f t="shared" si="2"/>
        <v>450841.80772016919</v>
      </c>
    </row>
    <row r="24" spans="2:13" x14ac:dyDescent="0.25">
      <c r="B24" s="28" t="s">
        <v>3</v>
      </c>
      <c r="C24" s="28"/>
      <c r="D24" s="11">
        <f>SUM(D6:D23)</f>
        <v>228086141.65628877</v>
      </c>
      <c r="E24" s="12">
        <f>SUM(E6:E23)</f>
        <v>217</v>
      </c>
      <c r="F24" s="11">
        <f>SUM(F6:F23)</f>
        <v>225656571.93999994</v>
      </c>
      <c r="G24" s="11">
        <f>F24*100/D24</f>
        <v>98.934801694374727</v>
      </c>
      <c r="H24" s="13">
        <f>SUM(H6:H23)</f>
        <v>212</v>
      </c>
      <c r="I24" s="11">
        <f>SUM(I6:I23)</f>
        <v>223417291.88999993</v>
      </c>
      <c r="J24" s="11">
        <f>I24*100/D24</f>
        <v>97.953032248086117</v>
      </c>
      <c r="K24" s="11">
        <f>SUM(K6:K23)</f>
        <v>7394675.2999999989</v>
      </c>
      <c r="L24" s="11">
        <f>SUM(L6:L23)</f>
        <v>35546362.398359999</v>
      </c>
      <c r="M24" s="14">
        <f>D24-F24+K24+L24</f>
        <v>45370607.414648831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52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2021-11-02T13:55:36Z</dcterms:modified>
</cp:coreProperties>
</file>