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 iterateDelta="1E-4"/>
</workbook>
</file>

<file path=xl/calcChain.xml><?xml version="1.0" encoding="utf-8"?>
<calcChain xmlns="http://schemas.openxmlformats.org/spreadsheetml/2006/main">
  <c r="G11" i="1" l="1"/>
  <c r="F11" i="1"/>
  <c r="H9" i="1" l="1"/>
  <c r="D11" i="1" l="1"/>
  <c r="H10" i="1" l="1"/>
  <c r="H11" i="1" l="1"/>
  <c r="E10" i="1"/>
  <c r="E9" i="1"/>
  <c r="I9" i="1" l="1"/>
  <c r="E11" i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<sst xmlns="http://schemas.openxmlformats.org/spreadsheetml/2006/main" count="12" uniqueCount="9">
  <si>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</si>
  <si>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</si>
  <si>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</si>
  <si>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</si>
  <si>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</si>
  <si>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</si>
  <si>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</si>
  <si>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</si>
  <si>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01.11.2020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</si>
</sst>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/>
    <xf numFmtId="4" fontId="2" fillId="0" borderId="0" xfId="0" applyNumberFormat="1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19</xdr:row>
          <xdr:rowOff>179243</xdr:rowOff>
        </xdr:from>
        <xdr:to>
          <xdr:col>2</xdr:col>
          <xdr:colOff>277091</xdr:colOff>
          <xdr:row>21</xdr:row>
          <xdr:rowOff>45893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1"/>
  <sheetViews>
    <sheetView tabSelected="1" zoomScale="110" zoomScaleNormal="110" zoomScaleSheetLayoutView="100" workbookViewId="0">
      <selection activeCell="K18" sqref="K18"/>
    </sheetView>
  </sheetViews>
  <sheetFormatPr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4" t="s">
        <v>6</v>
      </c>
      <c r="C3" s="15"/>
      <c r="D3" s="15"/>
      <c r="E3" s="15"/>
      <c r="F3" s="15"/>
      <c r="G3" s="15"/>
      <c r="H3" s="15"/>
      <c r="I3" s="16"/>
    </row>
    <row r="4" spans="2:9" x14ac:dyDescent="0.25">
      <c r="B4" s="34"/>
      <c r="C4" s="35"/>
      <c r="D4" s="35"/>
      <c r="E4" s="35"/>
      <c r="F4" s="35"/>
      <c r="G4" s="35"/>
      <c r="H4" s="35"/>
      <c r="I4" s="36"/>
    </row>
    <row r="5" spans="2:9" s="4" customFormat="1" ht="15" customHeight="1" x14ac:dyDescent="0.25">
      <c r="B5" s="17" t="s">
        <v>0</v>
      </c>
      <c r="C5" s="28" t="s">
        <v>7</v>
      </c>
      <c r="D5" s="29"/>
      <c r="E5" s="30"/>
      <c r="F5" s="19" t="s">
        <v>8</v>
      </c>
      <c r="G5" s="20"/>
      <c r="H5" s="20"/>
      <c r="I5" s="23" t="s">
        <v>5</v>
      </c>
    </row>
    <row r="6" spans="2:9" ht="15" customHeight="1" x14ac:dyDescent="0.25">
      <c r="B6" s="18"/>
      <c r="C6" s="22" t="s">
        <v>2</v>
      </c>
      <c r="D6" s="31" t="s">
        <v>4</v>
      </c>
      <c r="E6" s="23" t="s">
        <v>1</v>
      </c>
      <c r="F6" s="17" t="s">
        <v>3</v>
      </c>
      <c r="G6" s="23" t="s">
        <v>4</v>
      </c>
      <c r="H6" s="17" t="s">
        <v>1</v>
      </c>
      <c r="I6" s="37"/>
    </row>
    <row r="7" spans="2:9" ht="30" customHeight="1" x14ac:dyDescent="0.25">
      <c r="B7" s="18"/>
      <c r="C7" s="22"/>
      <c r="D7" s="32"/>
      <c r="E7" s="26"/>
      <c r="F7" s="21"/>
      <c r="G7" s="24"/>
      <c r="H7" s="21"/>
      <c r="I7" s="37"/>
    </row>
    <row r="8" spans="2:9" ht="15" customHeight="1" x14ac:dyDescent="0.25">
      <c r="B8" s="18"/>
      <c r="C8" s="22"/>
      <c r="D8" s="33"/>
      <c r="E8" s="27"/>
      <c r="F8" s="21"/>
      <c r="G8" s="25"/>
      <c r="H8" s="21"/>
      <c r="I8" s="38"/>
    </row>
    <row r="9" spans="2:9" x14ac:dyDescent="0.25">
      <c r="B9" s="1">
        <v>1</v>
      </c>
      <c r="C9" s="12">
        <v>124235750</v>
      </c>
      <c r="D9" s="13">
        <v>27141650</v>
      </c>
      <c r="E9" s="12">
        <f>C9+D9</f>
        <v>151377400</v>
      </c>
      <c r="F9" s="13">
        <v>90654337.480000004</v>
      </c>
      <c r="G9" s="13">
        <v>19914368.823782001</v>
      </c>
      <c r="H9" s="6">
        <f>F9+G9</f>
        <v>110568706.303782</v>
      </c>
      <c r="I9" s="9">
        <f>H9*100/E9</f>
        <v>73.041752800472196</v>
      </c>
    </row>
    <row r="10" spans="2:9" x14ac:dyDescent="0.25">
      <c r="B10" s="1">
        <v>2</v>
      </c>
      <c r="C10" s="12">
        <v>34836162</v>
      </c>
      <c r="D10" s="13">
        <v>7617020</v>
      </c>
      <c r="E10" s="12">
        <f>C10+D10</f>
        <v>42453182</v>
      </c>
      <c r="F10" s="13">
        <v>10440000</v>
      </c>
      <c r="G10" s="39">
        <v>2282398.244256</v>
      </c>
      <c r="H10" s="6">
        <f>F10+G10</f>
        <v>12722398.244256001</v>
      </c>
      <c r="I10" s="9">
        <f>H10*100/E10</f>
        <v>29.968067515542181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101094337.48</v>
      </c>
      <c r="G11" s="8">
        <f>SUM(G9:G10)</f>
        <v>22196767.068038002</v>
      </c>
      <c r="H11" s="8">
        <f>SUM(H9:H10)</f>
        <v>123291104.54803801</v>
      </c>
      <c r="I11" s="10">
        <f>H11*100/E11</f>
        <v>63.607663597707202</v>
      </c>
    </row>
    <row r="13" spans="2:9" x14ac:dyDescent="0.25">
      <c r="F13" s="5"/>
    </row>
    <row r="16" spans="2:9" x14ac:dyDescent="0.25">
      <c r="H16" s="5"/>
    </row>
    <row r="17" spans="9:11" x14ac:dyDescent="0.25">
      <c r="I17" s="5"/>
      <c r="J17" s="5"/>
      <c r="K17" s="5"/>
    </row>
    <row r="19" spans="9:11" x14ac:dyDescent="0.25">
      <c r="I19" s="11"/>
      <c r="J19" s="11"/>
    </row>
    <row r="21" spans="9:11" x14ac:dyDescent="0.25">
      <c r="I21" s="5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1</xdr:col>
                <xdr:colOff>0</xdr:colOff>
                <xdr:row>19</xdr:row>
                <xdr:rowOff>180975</xdr:rowOff>
              </from>
              <to>
                <xdr:col>2</xdr:col>
                <xdr:colOff>276225</xdr:colOff>
                <xdr:row>21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cp:lastPrinted>2017-02-09T09:24:40Z</cp:lastPrinted>
  <dcterms:created xsi:type="dcterms:W3CDTF">2016-08-10T13:39:40Z</dcterms:created>
  <dcterms:modified xsi:type="dcterms:W3CDTF">2020-11-03T07:42:26Z</dcterms:modified>
</cp:coreProperties>
</file>