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ičátek\Desktop\"/>
    </mc:Choice>
  </mc:AlternateContent>
  <xr:revisionPtr revIDLastSave="0" documentId="13_ncr:1_{42136FA7-EC1D-4533-B691-0D0D310A166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C12" i="1"/>
  <c r="C9" i="1" l="1"/>
  <c r="C2" i="1" l="1"/>
  <c r="C11" i="1"/>
  <c r="C13" i="1" s="1"/>
</calcChain>
</file>

<file path=xl/sharedStrings.xml><?xml version="1.0" encoding="utf-8"?>
<sst xmlns="http://schemas.openxmlformats.org/spreadsheetml/2006/main" count="29" uniqueCount="26">
  <si>
    <t>poznámka</t>
  </si>
  <si>
    <t>SCO</t>
  </si>
  <si>
    <t>SPOLU</t>
  </si>
  <si>
    <t>---</t>
  </si>
  <si>
    <t>Aktivita č. 1 - odborné činnosti</t>
  </si>
  <si>
    <t>Aktivita č. 1 - koordinácia projektu</t>
  </si>
  <si>
    <t>Personálne výdavky - interné - koordinácia projektu</t>
  </si>
  <si>
    <t>Personálne výdavky - externé (externé služby)</t>
  </si>
  <si>
    <t xml:space="preserve">Spotrebný materiál </t>
  </si>
  <si>
    <t>Ostatné</t>
  </si>
  <si>
    <t>Personálne výdavky (interné, odborné, pracovná zmluva) - expertný a metodický personál</t>
  </si>
  <si>
    <t>Personálne výdavky (interné, odborné, DoPČ) - koordinátori transformácie vzdelávania</t>
  </si>
  <si>
    <t xml:space="preserve">Personálne výdavky (interné, odborné, DoPČ) - inovačná platforma transformácie školy pre digitálnu dobu </t>
  </si>
  <si>
    <t>Priame výdavky</t>
  </si>
  <si>
    <t>Mzdový výdavok vo forme dohôd o pracovnej činnosti. 710 Koordinátorov transformácie vzdelávania (710 * 350 hodín/rok * 2 roky * 15,60 eur/h. vrátane odvodov zamestnávateľa).</t>
  </si>
  <si>
    <t xml:space="preserve">Alokácia </t>
  </si>
  <si>
    <t>Komentár</t>
  </si>
  <si>
    <t>Poznámka</t>
  </si>
  <si>
    <t>Mzdový výdavok vo forme pracovnej zmluvy na plný alebo čiastočný úväzok. 2 FTE Garant transformácie škôl pre digitálnu dobu (2 FTE * 1959 hodín/rok * 3 roky * 25,00 eur/h. vrátane odvodov zamestnávateľa), 7 FTE Expert transformácie vzdelávania a škôl pre digitálnu dobu (7 FTE * 1959 hodín/rok * 2,5 roka * 25,00 eur/h. vrátane odvodov zamestnávateľa), 30 FTE Lektor a metodik kompetencií pre digitálnu dobu (30 FTE * 1959 hodín/rok * 2,5 roka * 20,00 eur/h. vrátane odvodov zamestnávateľa), 20 FTE Supervízor transformácie školy pre digitálnu dobu (20 FTE * 1959 hodín/rok * 2,5 roka * 20,00 eur/h. vrátane odvodov zamestnávateľa).</t>
  </si>
  <si>
    <t>Mzdový výdavok vo forme dohody o vykonaní práce. Aktívna účasť pedagogických zamestnancov zapojených škôl na aktivitách v rámci inovačnej platformy transformácie školy pre digitálnu dobu. Celkovo 5.800 pedagógov zapojených do cca 730 inovačných platforiem (5.800 * 40 stretnutí počas projektu * 3 hodiny * 11,20 eur/h. vrátane odvodov zamestnávateľa).</t>
  </si>
  <si>
    <t>PA-1.1, PA-1.2, PA-1.3</t>
  </si>
  <si>
    <t>PA-1.4</t>
  </si>
  <si>
    <t>priame výdavky - paušálna sadzba</t>
  </si>
  <si>
    <t>Paušálna sadzba na priame výdavky - max. 40% z priamych personálnych výdavkov</t>
  </si>
  <si>
    <r>
      <t xml:space="preserve">Paušálna sadzba na ostatné výdavky projektu (nariadenie 1304/2013, čl. 14 ods. 2; nariadenie 1303/2013, čl. 68b) – 112 – Zásoby, 022 - Samostatné hnuteľné veci a súbory hnuteľných vecí, 013 – Softvér, 518 - Ostatné služby, 512 - Cestovné náhrady. Percento paušálnej sadzby: 40% z priamych personálnych výdavkov </t>
    </r>
    <r>
      <rPr>
        <sz val="11"/>
        <color theme="1"/>
        <rFont val="Calibri"/>
        <family val="2"/>
        <charset val="238"/>
        <scheme val="minor"/>
      </rPr>
      <t>hlavnej aktivity. Použitie je bližšie zdôvodnené v zámere NP.</t>
    </r>
  </si>
  <si>
    <t>Mzdový výdavok vo forme pracovnej zmluvy na plný alebo čiastočný úväzok.  1 FTE Projektový manažér (1 FTE * 1959 hodín/rok * 3 roky * 16,00 eur/h. vrátane odvodov zamestnávateľa), 1 FTE Finančný manažér (1 FTE * 1959 hodín/rok * 3 roky * 14,00 eur/h. . vrátane odvodov zamestnávateľa), 1 FTE Manažér monitorovania (1 FTE * 1959 hodín/rok * 3 roky * 12,00 eur/h. vrátane odvodov zamestnávateľa), 1 FTE Vedúci projektovej kancelárie (1 FTE * 1959 hodín/rok * 3 roky * 16,00 eur/h. vrátane odvodov zamestnávateľa), 20 FTE Administratívny zamestnanec (14 FTE * 1959 hodín/rok * 3 roky * 9,00 eur/h. vrátane odvodov zamestnávateľa).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</si>
</sst>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topLeftCell="A4" workbookViewId="0">
      <selection sqref="A1:B1"/>
    </sheetView>
  </sheetViews>
  <sheetFormatPr defaultRowHeight="15" x14ac:dyDescent="0.25"/>
  <cols>
    <col min="2" max="2" width="19.5703125" customWidth="1"/>
    <col min="3" max="3" width="22.42578125" customWidth="1"/>
    <col min="4" max="4" width="68.42578125" customWidth="1"/>
    <col min="5" max="5" width="23.28515625" customWidth="1"/>
    <col min="6" max="6" width="27.5703125" customWidth="1"/>
  </cols>
  <sheetData>
    <row r="1" spans="1:9" ht="25.5" customHeight="1" x14ac:dyDescent="0.25">
      <c r="A1" s="22" t="s">
        <v>13</v>
      </c>
      <c r="B1" s="23"/>
      <c r="C1" s="3" t="s">
        <v>15</v>
      </c>
      <c r="D1" s="3" t="s">
        <v>16</v>
      </c>
      <c r="E1" s="4" t="s">
        <v>17</v>
      </c>
    </row>
    <row r="2" spans="1:9" ht="25.5" customHeight="1" x14ac:dyDescent="0.25">
      <c r="A2" s="24" t="s">
        <v>4</v>
      </c>
      <c r="B2" s="21"/>
      <c r="C2" s="11">
        <f>SUM(C3:C8)</f>
        <v>21596812.5</v>
      </c>
      <c r="D2" s="8" t="s">
        <v>20</v>
      </c>
      <c r="E2" s="1"/>
      <c r="F2" s="16"/>
    </row>
    <row r="3" spans="1:9" ht="135" x14ac:dyDescent="0.25">
      <c r="A3" s="20" t="s">
        <v>10</v>
      </c>
      <c r="B3" s="21"/>
      <c r="C3" s="12">
        <v>6048412.5</v>
      </c>
      <c r="D3" s="2" t="s">
        <v>18</v>
      </c>
      <c r="E3" s="5"/>
      <c r="F3" s="17"/>
    </row>
    <row r="4" spans="1:9" ht="42.75" customHeight="1" x14ac:dyDescent="0.25">
      <c r="A4" s="20" t="s">
        <v>11</v>
      </c>
      <c r="B4" s="21"/>
      <c r="C4" s="12">
        <v>7753200</v>
      </c>
      <c r="D4" s="2" t="s">
        <v>14</v>
      </c>
      <c r="E4" s="6"/>
      <c r="F4" s="17"/>
    </row>
    <row r="5" spans="1:9" ht="90" x14ac:dyDescent="0.25">
      <c r="A5" s="20" t="s">
        <v>12</v>
      </c>
      <c r="B5" s="21"/>
      <c r="C5" s="12">
        <v>7795200</v>
      </c>
      <c r="D5" s="2" t="s">
        <v>19</v>
      </c>
      <c r="E5" s="6"/>
      <c r="F5" s="17"/>
    </row>
    <row r="6" spans="1:9" x14ac:dyDescent="0.25">
      <c r="A6" s="20" t="s">
        <v>7</v>
      </c>
      <c r="B6" s="21"/>
      <c r="C6" s="12">
        <v>0</v>
      </c>
      <c r="D6" s="13" t="s">
        <v>3</v>
      </c>
      <c r="E6" s="6"/>
    </row>
    <row r="7" spans="1:9" x14ac:dyDescent="0.25">
      <c r="A7" s="20" t="s">
        <v>8</v>
      </c>
      <c r="B7" s="21"/>
      <c r="C7" s="12">
        <v>0</v>
      </c>
      <c r="D7" s="13" t="s">
        <v>3</v>
      </c>
      <c r="E7" s="6"/>
    </row>
    <row r="8" spans="1:9" x14ac:dyDescent="0.25">
      <c r="A8" s="20" t="s">
        <v>9</v>
      </c>
      <c r="B8" s="21"/>
      <c r="C8" s="12">
        <v>0</v>
      </c>
      <c r="D8" s="13" t="s">
        <v>3</v>
      </c>
      <c r="E8" s="6"/>
    </row>
    <row r="9" spans="1:9" ht="30.6" customHeight="1" x14ac:dyDescent="0.25">
      <c r="A9" s="30" t="s">
        <v>5</v>
      </c>
      <c r="B9" s="31"/>
      <c r="C9" s="11">
        <f>SUM(C10:C10)</f>
        <v>1081368</v>
      </c>
      <c r="D9" s="1" t="s">
        <v>21</v>
      </c>
      <c r="E9" s="7" t="s">
        <v>0</v>
      </c>
    </row>
    <row r="10" spans="1:9" ht="135.75" customHeight="1" x14ac:dyDescent="0.25">
      <c r="A10" s="20" t="s">
        <v>6</v>
      </c>
      <c r="B10" s="21"/>
      <c r="C10" s="12">
        <f>1398726-317358</f>
        <v>1081368</v>
      </c>
      <c r="D10" s="10" t="s">
        <v>25</v>
      </c>
      <c r="E10" s="6"/>
    </row>
    <row r="11" spans="1:9" ht="36" customHeight="1" x14ac:dyDescent="0.25">
      <c r="A11" s="30" t="s">
        <v>22</v>
      </c>
      <c r="B11" s="31"/>
      <c r="C11" s="11">
        <f>SUM(C12:C12)</f>
        <v>9071272.2000000011</v>
      </c>
      <c r="D11" s="1"/>
      <c r="E11" s="7" t="s">
        <v>0</v>
      </c>
    </row>
    <row r="12" spans="1:9" ht="90" x14ac:dyDescent="0.25">
      <c r="A12" s="27" t="s">
        <v>23</v>
      </c>
      <c r="B12" s="28"/>
      <c r="C12" s="12">
        <f>0.4*(C3+C4+C5+C10)</f>
        <v>9071272.2000000011</v>
      </c>
      <c r="D12" s="19" t="s">
        <v>24</v>
      </c>
      <c r="E12" s="5" t="s">
        <v>1</v>
      </c>
      <c r="F12" s="18"/>
      <c r="G12" s="25"/>
      <c r="H12" s="26"/>
      <c r="I12" s="26"/>
    </row>
    <row r="13" spans="1:9" x14ac:dyDescent="0.25">
      <c r="A13" s="29" t="s">
        <v>2</v>
      </c>
      <c r="B13" s="29"/>
      <c r="C13" s="11">
        <f>SUM(C2+C9+C11)</f>
        <v>31749452.700000003</v>
      </c>
      <c r="D13" s="9"/>
      <c r="E13" s="9"/>
      <c r="F13" s="18"/>
    </row>
    <row r="15" spans="1:9" x14ac:dyDescent="0.25">
      <c r="C15" s="14"/>
      <c r="D15" s="15"/>
      <c r="F15" s="15"/>
    </row>
    <row r="16" spans="1:9" x14ac:dyDescent="0.25">
      <c r="C16" s="16"/>
    </row>
  </sheetData>
  <mergeCells count="14">
    <mergeCell ref="G12:I12"/>
    <mergeCell ref="A8:B8"/>
    <mergeCell ref="A7:B7"/>
    <mergeCell ref="A12:B12"/>
    <mergeCell ref="A13:B13"/>
    <mergeCell ref="A9:B9"/>
    <mergeCell ref="A10:B10"/>
    <mergeCell ref="A11:B11"/>
    <mergeCell ref="A6:B6"/>
    <mergeCell ref="A1:B1"/>
    <mergeCell ref="A3:B3"/>
    <mergeCell ref="A4:B4"/>
    <mergeCell ref="A5:B5"/>
    <mergeCell ref="A2:B2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Kováčiková Miriam</dc:creator>
  <cp:lastModifiedBy>Vladislav Mičátek</cp:lastModifiedBy>
  <cp:lastPrinted>2020-01-13T09:29:14Z</cp:lastPrinted>
  <dcterms:created xsi:type="dcterms:W3CDTF">2015-08-10T05:33:52Z</dcterms:created>
  <dcterms:modified xsi:type="dcterms:W3CDTF">2020-01-14T13:00:23Z</dcterms:modified>
</cp:coreProperties>
</file>