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G0Q43UNN\"/>
    </mc:Choice>
  </mc:AlternateContent>
  <bookViews>
    <workbookView xWindow="120" yWindow="345" windowWidth="19440" windowHeight="11325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G6" i="1" l="1"/>
  <c r="H6" i="1" s="1"/>
  <c r="C8" i="1"/>
  <c r="D8" i="1"/>
  <c r="G7" i="1" l="1"/>
  <c r="H7" i="1" l="1"/>
  <c r="G8" i="1" l="1"/>
  <c r="H8" i="1"/>
  <c r="F8" i="1"/>
  <c r="E8" i="1"/>
  <c r="B8" i="1"/>
</calcChain>
</file>

<file path=xl/sharedStrings.xml><?xml version="1.0" encoding="utf-8"?>
<sst xmlns="http://schemas.openxmlformats.org/spreadsheetml/2006/main" count="11" uniqueCount="11">
  <si>
    <t>Prioritná os</t>
  </si>
  <si>
    <t>Spolu</t>
  </si>
  <si>
    <t>Operačný program Technická pomoc pre programové obdobie 2014 - 2020</t>
  </si>
  <si>
    <t>EÚ zdroje (EUR)</t>
  </si>
  <si>
    <t>Vlastné zdroje verejné (EUR)</t>
  </si>
  <si>
    <t>Vlastné zdroje súkromné (EUR)</t>
  </si>
  <si>
    <t>Spolu (bez pro rata) (EUR)</t>
  </si>
  <si>
    <t>Spolu (s pro rata) (EUR)</t>
  </si>
  <si>
    <t>Štátny rozpočet (EUR)</t>
  </si>
  <si>
    <t>Zdroj pro rata (EUR)</t>
  </si>
  <si>
    <t>Stav čerpania finančných prostriedkov na úrovni schválených súhrnných žiadostí o platbu znížených o nezrovnalosti (úroveň Ministerstva financií SR) k 01.11.2019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</si>
</sst>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" fontId="1" fillId="0" borderId="0" xfId="0" applyNumberFormat="1" applyFont="1" applyFill="1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" fontId="1" fillId="0" borderId="0" xfId="0" applyNumberFormat="1" applyFont="1"/>
    <xf numFmtId="0" fontId="2" fillId="0" borderId="0" xfId="0" applyFont="1" applyAlignment="1">
      <alignment horizontal="right"/>
    </xf>
    <xf numFmtId="4" fontId="2" fillId="0" borderId="0" xfId="0" applyNumberFormat="1" applyFont="1" applyFill="1"/>
    <xf numFmtId="0" fontId="1" fillId="0" borderId="0" xfId="0" applyFont="1" applyFill="1"/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180975</xdr:colOff>
          <xdr:row>1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K19"/>
  <sheetViews>
    <sheetView tabSelected="1" zoomScaleNormal="100" workbookViewId="0">
      <selection activeCell="F12" sqref="F12"/>
    </sheetView>
  </sheetViews>
  <sheetFormatPr defaultRowHeight="15" x14ac:dyDescent="0.25"/>
  <cols>
    <col min="1" max="1" width="11" style="3" customWidth="1"/>
    <col min="2" max="2" width="15.28515625" style="3" bestFit="1" customWidth="1"/>
    <col min="3" max="3" width="26.28515625" style="3" bestFit="1" customWidth="1"/>
    <col min="4" max="4" width="20.28515625" style="3" customWidth="1"/>
    <col min="5" max="5" width="21.42578125" style="3" bestFit="1" customWidth="1"/>
    <col min="6" max="6" width="23.42578125" style="3" bestFit="1" customWidth="1"/>
    <col min="7" max="7" width="15.28515625" style="3" customWidth="1"/>
    <col min="8" max="8" width="17.42578125" style="3" customWidth="1"/>
    <col min="9" max="9" width="12.42578125" style="3" customWidth="1"/>
    <col min="10" max="10" width="11.42578125" style="3" bestFit="1" customWidth="1"/>
    <col min="11" max="11" width="15.42578125" style="3" customWidth="1"/>
    <col min="12" max="16384" width="9.140625" style="3"/>
  </cols>
  <sheetData>
    <row r="2" spans="1:11" s="2" customFormat="1" x14ac:dyDescent="0.25">
      <c r="A2" s="2" t="s">
        <v>10</v>
      </c>
    </row>
    <row r="3" spans="1:11" x14ac:dyDescent="0.25">
      <c r="A3" s="3" t="s">
        <v>2</v>
      </c>
    </row>
    <row r="5" spans="1:11" ht="30" x14ac:dyDescent="0.25">
      <c r="A5" s="4" t="s">
        <v>0</v>
      </c>
      <c r="B5" s="4" t="s">
        <v>3</v>
      </c>
      <c r="C5" s="4" t="s">
        <v>8</v>
      </c>
      <c r="D5" s="5" t="s">
        <v>9</v>
      </c>
      <c r="E5" s="5" t="s">
        <v>4</v>
      </c>
      <c r="F5" s="5" t="s">
        <v>5</v>
      </c>
      <c r="G5" s="5" t="s">
        <v>6</v>
      </c>
      <c r="H5" s="5" t="s">
        <v>7</v>
      </c>
    </row>
    <row r="6" spans="1:11" x14ac:dyDescent="0.25">
      <c r="A6" s="3">
        <v>1</v>
      </c>
      <c r="B6" s="10">
        <v>66483159.960000001</v>
      </c>
      <c r="C6" s="6">
        <v>11691438.800000001</v>
      </c>
      <c r="D6" s="6">
        <v>2795112.37</v>
      </c>
      <c r="E6" s="10">
        <v>48031.59</v>
      </c>
      <c r="F6" s="1">
        <v>0</v>
      </c>
      <c r="G6" s="1">
        <f>B6+C6+E6+F6</f>
        <v>78222630.350000009</v>
      </c>
      <c r="H6" s="1">
        <f>D6+G6</f>
        <v>81017742.720000014</v>
      </c>
      <c r="J6" s="6"/>
      <c r="K6" s="6"/>
    </row>
    <row r="7" spans="1:11" x14ac:dyDescent="0.25">
      <c r="A7" s="3">
        <v>2</v>
      </c>
      <c r="B7" s="6">
        <v>9618054.3599999994</v>
      </c>
      <c r="C7" s="6">
        <v>1698337.94</v>
      </c>
      <c r="D7" s="6">
        <v>404366.16</v>
      </c>
      <c r="E7" s="1">
        <v>0</v>
      </c>
      <c r="F7" s="1">
        <v>0</v>
      </c>
      <c r="G7" s="1">
        <f>B7+C7+E7+F7</f>
        <v>11316392.299999999</v>
      </c>
      <c r="H7" s="1">
        <f>D7+G7</f>
        <v>11720758.459999999</v>
      </c>
      <c r="J7" s="6"/>
      <c r="K7" s="6"/>
    </row>
    <row r="8" spans="1:11" x14ac:dyDescent="0.25">
      <c r="A8" s="7" t="s">
        <v>1</v>
      </c>
      <c r="B8" s="8">
        <f t="shared" ref="B8:H8" si="0">SUM(B6:B7)</f>
        <v>76101214.319999993</v>
      </c>
      <c r="C8" s="8">
        <f>SUM(C6:C7)</f>
        <v>13389776.74</v>
      </c>
      <c r="D8" s="8">
        <f>SUM(D6:D7)</f>
        <v>3199478.5300000003</v>
      </c>
      <c r="E8" s="8">
        <f t="shared" si="0"/>
        <v>48031.59</v>
      </c>
      <c r="F8" s="8">
        <f t="shared" si="0"/>
        <v>0</v>
      </c>
      <c r="G8" s="8">
        <f t="shared" si="0"/>
        <v>89539022.650000006</v>
      </c>
      <c r="H8" s="8">
        <f t="shared" si="0"/>
        <v>92738501.180000007</v>
      </c>
      <c r="J8" s="6"/>
    </row>
    <row r="10" spans="1:11" x14ac:dyDescent="0.25">
      <c r="B10" s="1"/>
      <c r="H10" s="1"/>
    </row>
    <row r="12" spans="1:11" x14ac:dyDescent="0.25">
      <c r="B12" s="9"/>
      <c r="C12" s="9"/>
      <c r="D12" s="9"/>
      <c r="E12" s="9"/>
      <c r="H12" s="6"/>
      <c r="I12" s="6"/>
    </row>
    <row r="13" spans="1:11" x14ac:dyDescent="0.25">
      <c r="B13" s="9"/>
      <c r="C13" s="9"/>
      <c r="D13" s="9"/>
      <c r="E13" s="9"/>
      <c r="F13" s="6"/>
      <c r="H13" s="6"/>
      <c r="I13" s="6"/>
    </row>
    <row r="14" spans="1:11" x14ac:dyDescent="0.25">
      <c r="B14" s="9"/>
      <c r="C14" s="11"/>
      <c r="D14" s="12"/>
      <c r="E14" s="9"/>
      <c r="F14" s="6"/>
    </row>
    <row r="15" spans="1:11" x14ac:dyDescent="0.25">
      <c r="B15" s="9"/>
      <c r="C15" s="9"/>
      <c r="D15" s="9"/>
      <c r="E15" s="9"/>
    </row>
    <row r="16" spans="1:11" x14ac:dyDescent="0.25">
      <c r="B16" s="9"/>
      <c r="C16" s="9"/>
      <c r="D16" s="9"/>
      <c r="E16" s="9"/>
    </row>
    <row r="17" spans="2:7" x14ac:dyDescent="0.25">
      <c r="B17" s="9"/>
      <c r="C17" s="1"/>
      <c r="D17" s="9"/>
      <c r="E17" s="9"/>
    </row>
    <row r="18" spans="2:7" x14ac:dyDescent="0.25">
      <c r="B18" s="9"/>
      <c r="C18" s="9"/>
      <c r="D18" s="9"/>
      <c r="E18" s="9"/>
    </row>
    <row r="19" spans="2:7" x14ac:dyDescent="0.25">
      <c r="B19" s="9"/>
      <c r="C19" s="9"/>
      <c r="D19" s="9"/>
      <c r="E19" s="9"/>
      <c r="F19" s="10"/>
      <c r="G19" s="13"/>
    </row>
  </sheetData>
  <pageMargins left="0.7" right="0.7" top="0.75" bottom="0.75" header="0.3" footer="0.3"/>
  <pageSetup paperSize="9" scale="58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180975</xdr:colOff>
                <xdr:row>1</xdr:row>
                <xdr:rowOff>38100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 Pavol</cp:lastModifiedBy>
  <dcterms:created xsi:type="dcterms:W3CDTF">2016-08-10T13:39:40Z</dcterms:created>
  <dcterms:modified xsi:type="dcterms:W3CDTF">2019-11-05T11:02:49Z</dcterms:modified>
</cp:coreProperties>
</file>